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240" yWindow="240" windowWidth="25360" windowHeight="18120" tabRatio="500"/>
  </bookViews>
  <sheets>
    <sheet name="15. SUPPLIER CALCULATOR" sheetId="1" r:id="rId1"/>
  </sheets>
  <externalReferences>
    <externalReference r:id="rId2"/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" l="1"/>
  <c r="G46" i="1"/>
  <c r="D47" i="1"/>
  <c r="G47" i="1"/>
</calcChain>
</file>

<file path=xl/sharedStrings.xml><?xml version="1.0" encoding="utf-8"?>
<sst xmlns="http://schemas.openxmlformats.org/spreadsheetml/2006/main" count="79" uniqueCount="54">
  <si>
    <t>Disclaimer: unless you substitute your own numbers, this calclator uses default numbers obtained from a range of sources to produce a default estimate, This should be used as a guideline only; and further analysis of your business case is needed before you make any decision to shift.</t>
  </si>
  <si>
    <t>of current costs</t>
  </si>
  <si>
    <t xml:space="preserve">or </t>
  </si>
  <si>
    <t xml:space="preserve">This translates to a potential annual saving of </t>
  </si>
  <si>
    <t>to</t>
  </si>
  <si>
    <t xml:space="preserve">You stand to reduce your annual invoice related costs from </t>
  </si>
  <si>
    <t xml:space="preserve">Based on the assumptions used, by moving to your target payment approach, </t>
  </si>
  <si>
    <t>Outcomes</t>
  </si>
  <si>
    <t>C</t>
  </si>
  <si>
    <t>Go to invoice assumptions</t>
  </si>
  <si>
    <r>
      <t xml:space="preserve">Long format </t>
    </r>
    <r>
      <rPr>
        <sz val="10"/>
        <color theme="1"/>
        <rFont val="Calibri"/>
        <family val="2"/>
        <scheme val="minor"/>
      </rPr>
      <t>(enter all own assumptions (linked to each cell on workings sheet)</t>
    </r>
  </si>
  <si>
    <t>B3</t>
  </si>
  <si>
    <t>In currency chosen</t>
  </si>
  <si>
    <t>Cost to mail a check</t>
  </si>
  <si>
    <t>Monthly employment cost per AP clerk</t>
  </si>
  <si>
    <t>Bank monthly charge for EFT service if any</t>
  </si>
  <si>
    <t>Bank charge per EFT processed</t>
  </si>
  <si>
    <t>Bank charge per check processed</t>
  </si>
  <si>
    <r>
      <t xml:space="preserve">Short format </t>
    </r>
    <r>
      <rPr>
        <sz val="10"/>
        <color theme="1"/>
        <rFont val="Calibri"/>
        <family val="2"/>
        <scheme val="minor"/>
      </rPr>
      <t>(enter only key own assumptions which will be used instead of defaults)</t>
    </r>
  </si>
  <si>
    <t>B2</t>
  </si>
  <si>
    <t>Yes</t>
  </si>
  <si>
    <t>Do you want to supply your own assumptions? (if not, the calculator will use the default)</t>
  </si>
  <si>
    <t>B1</t>
  </si>
  <si>
    <t>Assumption choices</t>
  </si>
  <si>
    <t>B</t>
  </si>
  <si>
    <t>No</t>
  </si>
  <si>
    <t>Do you write checks for pay manually (alternative: print checks or outsource the printing)</t>
  </si>
  <si>
    <t>Do you send remittance advices separately from checks (alternative: outsource this)</t>
  </si>
  <si>
    <t>Total value made by bank transfer</t>
  </si>
  <si>
    <t>Total value made by check</t>
  </si>
  <si>
    <t>Total value made by cash</t>
  </si>
  <si>
    <t>Targeted future</t>
  </si>
  <si>
    <t>Current means of payment</t>
  </si>
  <si>
    <t>Value</t>
  </si>
  <si>
    <t>Number</t>
  </si>
  <si>
    <t>Number paid in cash</t>
  </si>
  <si>
    <t>Number paid by bank transfer</t>
  </si>
  <si>
    <t>Number paid by check</t>
  </si>
  <si>
    <t>Target</t>
  </si>
  <si>
    <t>Now</t>
  </si>
  <si>
    <t>Of the above invoices:</t>
  </si>
  <si>
    <t>Chosen currency</t>
  </si>
  <si>
    <t>Total average value of payments to suppliers per month</t>
  </si>
  <si>
    <t>Total number of invoices received per month</t>
  </si>
  <si>
    <t>No of suppliers</t>
  </si>
  <si>
    <t>Enter the following details:</t>
  </si>
  <si>
    <t>A</t>
  </si>
  <si>
    <t>Enter exchange rate of local currency to USD</t>
  </si>
  <si>
    <t>If not, please enter currency name</t>
  </si>
  <si>
    <t>Currency choice: do you wish to see results in USD?</t>
  </si>
  <si>
    <t>Results can be found in orange cells below</t>
  </si>
  <si>
    <t>Note green cells only are for input assumptions</t>
  </si>
  <si>
    <t>Answer</t>
  </si>
  <si>
    <t>SUPPLIER INVOICE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</si>
</sst>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wrapText="1"/>
    </xf>
    <xf numFmtId="164" fontId="4" fillId="0" borderId="0" xfId="0" applyNumberFormat="1" applyFont="1" applyBorder="1"/>
    <xf numFmtId="10" fontId="4" fillId="0" borderId="0" xfId="2" applyNumberFormat="1" applyFont="1" applyBorder="1"/>
    <xf numFmtId="164" fontId="4" fillId="0" borderId="0" xfId="0" applyNumberFormat="1" applyFont="1" applyBorder="1" applyAlignment="1">
      <alignment horizontal="center"/>
    </xf>
    <xf numFmtId="9" fontId="3" fillId="2" borderId="0" xfId="2" applyFont="1" applyFill="1" applyBorder="1"/>
    <xf numFmtId="0" fontId="3" fillId="0" borderId="0" xfId="0" applyFont="1" applyAlignment="1">
      <alignment horizontal="center"/>
    </xf>
    <xf numFmtId="2" fontId="3" fillId="0" borderId="0" xfId="0" applyNumberFormat="1" applyFont="1"/>
    <xf numFmtId="165" fontId="3" fillId="2" borderId="0" xfId="1" applyNumberFormat="1" applyFont="1" applyFill="1"/>
    <xf numFmtId="2" fontId="4" fillId="0" borderId="0" xfId="0" applyNumberFormat="1" applyFont="1"/>
    <xf numFmtId="165" fontId="3" fillId="2" borderId="0" xfId="0" applyNumberFormat="1" applyFont="1" applyFill="1" applyBorder="1"/>
    <xf numFmtId="165" fontId="3" fillId="0" borderId="0" xfId="0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 applyFill="1"/>
    <xf numFmtId="0" fontId="7" fillId="0" borderId="0" xfId="3"/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horizontal="center" vertical="center"/>
    </xf>
    <xf numFmtId="165" fontId="4" fillId="3" borderId="0" xfId="1" applyNumberFormat="1" applyFont="1" applyFill="1"/>
    <xf numFmtId="9" fontId="4" fillId="0" borderId="0" xfId="0" applyNumberFormat="1" applyFont="1" applyFill="1"/>
    <xf numFmtId="9" fontId="4" fillId="3" borderId="0" xfId="0" applyNumberFormat="1" applyFont="1" applyFill="1"/>
    <xf numFmtId="9" fontId="4" fillId="0" borderId="0" xfId="0" applyNumberFormat="1" applyFont="1"/>
    <xf numFmtId="0" fontId="4" fillId="0" borderId="0" xfId="0" applyFont="1" applyAlignment="1">
      <alignment horizontal="center"/>
    </xf>
    <xf numFmtId="1" fontId="4" fillId="3" borderId="0" xfId="0" applyNumberFormat="1" applyFont="1" applyFill="1"/>
    <xf numFmtId="0" fontId="4" fillId="3" borderId="0" xfId="0" applyFont="1" applyFill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ck/Desktop/PhiCorp%20suppli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ck/Desktop/Business_toolk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RIVERS"/>
      <sheetName val="2. STAKEHOLDERS"/>
      <sheetName val="3. SUPPLIER PROFILE"/>
      <sheetName val="4. SUPPLIER PRIORITIZATION"/>
      <sheetName val="5. TARGET FUTURE"/>
      <sheetName val="6. CALCULATOR"/>
      <sheetName val="7. Calculator assumptions"/>
      <sheetName val="8. Inv working"/>
      <sheetName val="8. RECOMMENDATION"/>
    </sheetNames>
    <sheetDataSet>
      <sheetData sheetId="0"/>
      <sheetData sheetId="1"/>
      <sheetData sheetId="2"/>
      <sheetData sheetId="3">
        <row r="3">
          <cell r="F3" t="str">
            <v>Degree of influence</v>
          </cell>
        </row>
      </sheetData>
      <sheetData sheetId="4"/>
      <sheetData sheetId="5">
        <row r="5">
          <cell r="F5" t="str">
            <v>Yes</v>
          </cell>
        </row>
      </sheetData>
      <sheetData sheetId="6"/>
      <sheetData sheetId="7">
        <row r="94">
          <cell r="F94">
            <v>11537.187926722912</v>
          </cell>
          <cell r="G94">
            <v>4401.9661655452801</v>
          </cell>
        </row>
        <row r="95">
          <cell r="G95">
            <v>-0.27617313566725576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 SUPPLIER WORKINGS"/>
      <sheetName val="17. INVOICE ASSUMPTIONS"/>
      <sheetName val="18. SUPPLIER RISKS"/>
      <sheetName val="19. SUPPLIER EVALUATION"/>
    </sheetNames>
    <sheetDataSet>
      <sheetData sheetId="0"/>
      <sheetData sheetId="1">
        <row r="94">
          <cell r="E94">
            <v>15989.788442090567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C6" sqref="C6"/>
    </sheetView>
  </sheetViews>
  <sheetFormatPr baseColWidth="10" defaultColWidth="8.83203125" defaultRowHeight="14" x14ac:dyDescent="0"/>
  <cols>
    <col min="1" max="1" width="4.1640625" style="1" customWidth="1"/>
    <col min="2" max="2" width="4.5" style="1" customWidth="1"/>
    <col min="3" max="3" width="79.6640625" style="1" customWidth="1"/>
    <col min="4" max="4" width="8.83203125" style="2"/>
    <col min="5" max="5" width="12.5" style="1" bestFit="1" customWidth="1"/>
    <col min="6" max="12" width="8.83203125" style="1"/>
    <col min="13" max="15" width="0" style="1" hidden="1" customWidth="1"/>
    <col min="16" max="16384" width="8.83203125" style="1"/>
  </cols>
  <sheetData>
    <row r="1" spans="1:15" ht="15">
      <c r="B1" s="14">
        <v>15</v>
      </c>
      <c r="C1" s="30" t="s">
        <v>53</v>
      </c>
      <c r="M1" s="1" t="s">
        <v>52</v>
      </c>
      <c r="N1" s="1" t="s">
        <v>20</v>
      </c>
      <c r="O1" s="1" t="s">
        <v>25</v>
      </c>
    </row>
    <row r="2" spans="1:15" ht="15">
      <c r="C2" s="29" t="s">
        <v>51</v>
      </c>
    </row>
    <row r="3" spans="1:15" ht="15">
      <c r="C3" s="28" t="s">
        <v>50</v>
      </c>
    </row>
    <row r="5" spans="1:15">
      <c r="C5" s="1" t="s">
        <v>49</v>
      </c>
      <c r="F5" s="20" t="s">
        <v>20</v>
      </c>
    </row>
    <row r="6" spans="1:15">
      <c r="C6" s="1" t="s">
        <v>48</v>
      </c>
      <c r="F6" s="20"/>
    </row>
    <row r="7" spans="1:15">
      <c r="C7" s="1" t="s">
        <v>47</v>
      </c>
      <c r="F7" s="20"/>
    </row>
    <row r="8" spans="1:15">
      <c r="F8" s="17"/>
    </row>
    <row r="9" spans="1:15">
      <c r="A9" s="1" t="s">
        <v>46</v>
      </c>
      <c r="C9" s="14" t="s">
        <v>45</v>
      </c>
    </row>
    <row r="10" spans="1:15">
      <c r="C10" s="1" t="s">
        <v>44</v>
      </c>
      <c r="D10" s="2" t="s">
        <v>34</v>
      </c>
      <c r="E10" s="27">
        <v>60</v>
      </c>
    </row>
    <row r="11" spans="1:15">
      <c r="C11" s="1" t="s">
        <v>43</v>
      </c>
      <c r="D11" s="2" t="s">
        <v>34</v>
      </c>
      <c r="E11" s="26">
        <v>216.83333333333334</v>
      </c>
    </row>
    <row r="12" spans="1:15">
      <c r="E12" s="15"/>
    </row>
    <row r="13" spans="1:15" ht="23">
      <c r="C13" s="1" t="s">
        <v>42</v>
      </c>
      <c r="D13" s="18" t="s">
        <v>41</v>
      </c>
      <c r="E13" s="21">
        <v>1352183.33</v>
      </c>
    </row>
    <row r="14" spans="1:15">
      <c r="C14" s="1" t="s">
        <v>40</v>
      </c>
      <c r="E14" s="25" t="s">
        <v>39</v>
      </c>
      <c r="F14" s="25" t="s">
        <v>38</v>
      </c>
      <c r="H14" s="25" t="s">
        <v>39</v>
      </c>
      <c r="I14" s="25" t="s">
        <v>38</v>
      </c>
    </row>
    <row r="15" spans="1:15">
      <c r="C15" s="1" t="s">
        <v>37</v>
      </c>
      <c r="D15" s="2" t="s">
        <v>34</v>
      </c>
      <c r="E15" s="23">
        <v>8.6099999999999996E-2</v>
      </c>
      <c r="F15" s="23">
        <v>3.1099999999999999E-2</v>
      </c>
      <c r="G15" s="24" t="s">
        <v>33</v>
      </c>
      <c r="H15" s="23">
        <v>0.64900000000000002</v>
      </c>
      <c r="I15" s="23">
        <v>1.61E-2</v>
      </c>
    </row>
    <row r="16" spans="1:15">
      <c r="C16" s="1" t="s">
        <v>36</v>
      </c>
      <c r="D16" s="2" t="s">
        <v>34</v>
      </c>
      <c r="E16" s="23">
        <v>1.46E-2</v>
      </c>
      <c r="F16" s="23">
        <v>0.51919999999999999</v>
      </c>
      <c r="G16" s="24" t="s">
        <v>33</v>
      </c>
      <c r="H16" s="23">
        <v>0.17080000000000001</v>
      </c>
      <c r="I16" s="23">
        <v>0.89370000000000005</v>
      </c>
    </row>
    <row r="17" spans="1:9">
      <c r="C17" s="1" t="s">
        <v>35</v>
      </c>
      <c r="D17" s="2" t="s">
        <v>34</v>
      </c>
      <c r="E17" s="23">
        <v>0.89929999999999999</v>
      </c>
      <c r="F17" s="23">
        <v>0.44969999999999999</v>
      </c>
      <c r="G17" s="24" t="s">
        <v>33</v>
      </c>
      <c r="H17" s="23">
        <v>0.18029999999999999</v>
      </c>
      <c r="I17" s="23">
        <v>9.01E-2</v>
      </c>
    </row>
    <row r="18" spans="1:9">
      <c r="E18" s="22"/>
      <c r="F18" s="22"/>
      <c r="G18" s="15"/>
      <c r="H18" s="22"/>
      <c r="I18" s="22"/>
    </row>
    <row r="19" spans="1:9">
      <c r="C19" s="1" t="s">
        <v>32</v>
      </c>
      <c r="D19" s="1"/>
      <c r="E19" s="22"/>
      <c r="F19" s="22"/>
      <c r="G19" s="15"/>
      <c r="H19" s="22"/>
      <c r="I19" s="22"/>
    </row>
    <row r="20" spans="1:9" ht="23">
      <c r="C20" s="1" t="s">
        <v>30</v>
      </c>
      <c r="D20" s="18" t="s">
        <v>12</v>
      </c>
      <c r="E20" s="21">
        <v>2925000</v>
      </c>
      <c r="F20" s="22"/>
      <c r="G20" s="15"/>
      <c r="H20" s="22"/>
      <c r="I20" s="22"/>
    </row>
    <row r="21" spans="1:9" ht="23">
      <c r="C21" s="1" t="s">
        <v>29</v>
      </c>
      <c r="D21" s="18" t="s">
        <v>12</v>
      </c>
      <c r="E21" s="21">
        <v>10530000</v>
      </c>
      <c r="F21" s="22"/>
      <c r="G21" s="15"/>
      <c r="H21" s="22"/>
      <c r="I21" s="22"/>
    </row>
    <row r="22" spans="1:9" ht="23">
      <c r="C22" s="1" t="s">
        <v>28</v>
      </c>
      <c r="D22" s="18" t="s">
        <v>12</v>
      </c>
      <c r="E22" s="21">
        <v>2771200</v>
      </c>
    </row>
    <row r="24" spans="1:9">
      <c r="C24" s="1" t="s">
        <v>31</v>
      </c>
    </row>
    <row r="25" spans="1:9" ht="23">
      <c r="C25" s="1" t="s">
        <v>30</v>
      </c>
      <c r="D25" s="18" t="s">
        <v>12</v>
      </c>
      <c r="E25" s="21">
        <v>1462500</v>
      </c>
    </row>
    <row r="26" spans="1:9" ht="23">
      <c r="C26" s="1" t="s">
        <v>29</v>
      </c>
      <c r="D26" s="18" t="s">
        <v>12</v>
      </c>
      <c r="E26" s="21">
        <v>261600</v>
      </c>
    </row>
    <row r="27" spans="1:9" ht="23">
      <c r="C27" s="1" t="s">
        <v>28</v>
      </c>
      <c r="D27" s="18" t="s">
        <v>12</v>
      </c>
      <c r="E27" s="21">
        <v>14502100</v>
      </c>
    </row>
    <row r="29" spans="1:9">
      <c r="C29" s="1" t="s">
        <v>27</v>
      </c>
      <c r="F29" s="20" t="s">
        <v>25</v>
      </c>
    </row>
    <row r="30" spans="1:9">
      <c r="C30" s="1" t="s">
        <v>26</v>
      </c>
      <c r="F30" s="20" t="s">
        <v>25</v>
      </c>
    </row>
    <row r="31" spans="1:9">
      <c r="F31" s="17"/>
    </row>
    <row r="32" spans="1:9">
      <c r="A32" s="1" t="s">
        <v>24</v>
      </c>
      <c r="C32" s="14" t="s">
        <v>23</v>
      </c>
    </row>
    <row r="33" spans="1:8">
      <c r="A33" s="1" t="s">
        <v>22</v>
      </c>
      <c r="C33" s="1" t="s">
        <v>21</v>
      </c>
      <c r="F33" s="20" t="s">
        <v>20</v>
      </c>
    </row>
    <row r="34" spans="1:8">
      <c r="A34" s="1" t="s">
        <v>19</v>
      </c>
      <c r="C34" s="14" t="s">
        <v>18</v>
      </c>
      <c r="F34" s="17"/>
    </row>
    <row r="35" spans="1:8" ht="23">
      <c r="C35" s="1" t="s">
        <v>17</v>
      </c>
      <c r="D35" s="18" t="s">
        <v>12</v>
      </c>
      <c r="F35" s="20">
        <v>0.5</v>
      </c>
    </row>
    <row r="36" spans="1:8" ht="23">
      <c r="C36" s="1" t="s">
        <v>16</v>
      </c>
      <c r="D36" s="18" t="s">
        <v>12</v>
      </c>
      <c r="F36" s="20">
        <v>0.25</v>
      </c>
    </row>
    <row r="37" spans="1:8" ht="23">
      <c r="C37" s="1" t="s">
        <v>15</v>
      </c>
      <c r="D37" s="18" t="s">
        <v>12</v>
      </c>
      <c r="F37" s="20">
        <v>50</v>
      </c>
    </row>
    <row r="38" spans="1:8" ht="23">
      <c r="C38" s="1" t="s">
        <v>14</v>
      </c>
      <c r="D38" s="18" t="s">
        <v>12</v>
      </c>
      <c r="F38" s="20">
        <v>1000</v>
      </c>
    </row>
    <row r="39" spans="1:8" ht="23">
      <c r="C39" s="1" t="s">
        <v>13</v>
      </c>
      <c r="D39" s="18" t="s">
        <v>12</v>
      </c>
      <c r="F39" s="20">
        <v>0.3</v>
      </c>
    </row>
    <row r="40" spans="1:8">
      <c r="C40" s="19"/>
      <c r="D40" s="18"/>
      <c r="F40" s="17"/>
    </row>
    <row r="41" spans="1:8">
      <c r="A41" s="1" t="s">
        <v>11</v>
      </c>
      <c r="C41" s="14" t="s">
        <v>10</v>
      </c>
      <c r="F41" s="15"/>
    </row>
    <row r="42" spans="1:8">
      <c r="C42" s="16" t="s">
        <v>9</v>
      </c>
      <c r="F42" s="15"/>
    </row>
    <row r="43" spans="1:8">
      <c r="C43" s="14"/>
      <c r="F43" s="15"/>
    </row>
    <row r="44" spans="1:8">
      <c r="A44" s="1" t="s">
        <v>8</v>
      </c>
      <c r="C44" s="14" t="s">
        <v>7</v>
      </c>
    </row>
    <row r="45" spans="1:8">
      <c r="C45" s="1" t="s">
        <v>6</v>
      </c>
    </row>
    <row r="46" spans="1:8">
      <c r="C46" s="1" t="s">
        <v>5</v>
      </c>
      <c r="D46" s="10">
        <f>'[2]17. INVOICE ASSUMPTIONS'!E94</f>
        <v>15989.788442090567</v>
      </c>
      <c r="E46" s="9"/>
      <c r="F46" s="13" t="s">
        <v>4</v>
      </c>
      <c r="G46" s="12">
        <f>'[1]8. Inv working'!F94</f>
        <v>11537.187926722912</v>
      </c>
      <c r="H46" s="11"/>
    </row>
    <row r="47" spans="1:8">
      <c r="C47" s="1" t="s">
        <v>3</v>
      </c>
      <c r="D47" s="10">
        <f>'[1]8. Inv working'!G94</f>
        <v>4401.9661655452801</v>
      </c>
      <c r="E47" s="9"/>
      <c r="F47" s="8" t="s">
        <v>2</v>
      </c>
      <c r="G47" s="7">
        <f>'[1]8. Inv working'!G95</f>
        <v>-0.27617313566725576</v>
      </c>
      <c r="H47" s="1" t="s">
        <v>1</v>
      </c>
    </row>
    <row r="48" spans="1:8">
      <c r="E48" s="6"/>
      <c r="F48" s="4"/>
      <c r="G48" s="4"/>
    </row>
    <row r="49" spans="3:7">
      <c r="E49" s="5"/>
      <c r="F49" s="5"/>
      <c r="G49" s="4"/>
    </row>
    <row r="52" spans="3:7" ht="42">
      <c r="C52" s="3" t="s">
        <v>0</v>
      </c>
    </row>
  </sheetData>
  <dataValidations count="1">
    <dataValidation type="list" allowBlank="1" showInputMessage="1" showErrorMessage="1" sqref="F29:F30 F5 F33:F34">
      <formula1>$M$1:$O$1</formula1>
    </dataValidation>
  </dataValidations>
  <hyperlinks>
    <hyperlink ref="C42" location="'Inv assumptions'!A1" display="Go to invoice assumptions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 SUPPLIER CALCULATOR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Anisha Blumenberg</dc:creator>
  <cp:lastModifiedBy>Anisha Blumenberg</cp:lastModifiedBy>
  <dcterms:created xsi:type="dcterms:W3CDTF">2016-02-18T20:10:35Z</dcterms:created>
  <dcterms:modified xsi:type="dcterms:W3CDTF">2016-02-18T20:10:47Z</dcterms:modified>
</cp:coreProperties>
</file>